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https://mscdn1.sharepoint.com/sites/ZamowieniaZAF/Shared Documents/ZamowieniaZAF/Wnioski/2025/2025-10-28 Gry/"/>
    </mc:Choice>
  </mc:AlternateContent>
  <xr:revisionPtr revIDLastSave="0" documentId="8_{FE812C84-C2D7-49FB-AB65-B068E2E89CC3}" xr6:coauthVersionLast="36" xr6:coauthVersionMax="36" xr10:uidLastSave="{00000000-0000-0000-0000-000000000000}"/>
  <bookViews>
    <workbookView xWindow="0" yWindow="0" windowWidth="23040" windowHeight="9072" tabRatio="500" xr2:uid="{00000000-000D-0000-FFFF-FFFF00000000}"/>
  </bookViews>
  <sheets>
    <sheet name="Arkusz1" sheetId="1" r:id="rId1"/>
  </sheets>
  <calcPr calcId="191029"/>
</workbook>
</file>

<file path=xl/calcChain.xml><?xml version="1.0" encoding="utf-8"?>
<calcChain xmlns="http://schemas.openxmlformats.org/spreadsheetml/2006/main">
  <c r="F8" i="1" l="1"/>
  <c r="G8" i="1" s="1"/>
  <c r="E8" i="1"/>
  <c r="E9" i="1"/>
  <c r="H8" i="1" l="1"/>
  <c r="E47" i="1"/>
  <c r="F47" i="1"/>
  <c r="G47" i="1" s="1"/>
  <c r="E46" i="1"/>
  <c r="F46" i="1"/>
  <c r="G46" i="1" s="1"/>
  <c r="E44" i="1"/>
  <c r="F44" i="1"/>
  <c r="G44" i="1" s="1"/>
  <c r="E45" i="1"/>
  <c r="F45" i="1"/>
  <c r="E48" i="1"/>
  <c r="F48" i="1"/>
  <c r="G48" i="1" s="1"/>
  <c r="H48" i="1" s="1"/>
  <c r="E40" i="1"/>
  <c r="F40" i="1"/>
  <c r="G40" i="1" s="1"/>
  <c r="E42" i="1"/>
  <c r="F42" i="1"/>
  <c r="G42" i="1" s="1"/>
  <c r="E41" i="1"/>
  <c r="F41" i="1"/>
  <c r="G41" i="1" s="1"/>
  <c r="H41" i="1" s="1"/>
  <c r="E43" i="1"/>
  <c r="F43" i="1"/>
  <c r="G43" i="1" s="1"/>
  <c r="F9" i="1"/>
  <c r="E7" i="1"/>
  <c r="F7" i="1"/>
  <c r="E50" i="1"/>
  <c r="F50" i="1"/>
  <c r="G50" i="1" s="1"/>
  <c r="E49" i="1"/>
  <c r="F49" i="1"/>
  <c r="G49" i="1" s="1"/>
  <c r="G7" i="1" l="1"/>
  <c r="H7" i="1" s="1"/>
  <c r="F10" i="1"/>
  <c r="H44" i="1"/>
  <c r="H46" i="1"/>
  <c r="H47" i="1"/>
  <c r="G45" i="1"/>
  <c r="H45" i="1" s="1"/>
  <c r="H40" i="1"/>
  <c r="H42" i="1"/>
  <c r="H43" i="1"/>
  <c r="G9" i="1"/>
  <c r="H9" i="1" s="1"/>
  <c r="H50" i="1"/>
  <c r="H49" i="1"/>
  <c r="F31" i="1"/>
  <c r="F32" i="1"/>
  <c r="G32" i="1" s="1"/>
  <c r="F33" i="1"/>
  <c r="G33" i="1" s="1"/>
  <c r="F34" i="1"/>
  <c r="F35" i="1"/>
  <c r="G35" i="1" s="1"/>
  <c r="H35" i="1" s="1"/>
  <c r="F36" i="1"/>
  <c r="G36" i="1" s="1"/>
  <c r="H36" i="1" s="1"/>
  <c r="F37" i="1"/>
  <c r="G37" i="1" s="1"/>
  <c r="H37" i="1" s="1"/>
  <c r="F38" i="1"/>
  <c r="F39" i="1"/>
  <c r="E31" i="1"/>
  <c r="E32" i="1"/>
  <c r="E33" i="1"/>
  <c r="E34" i="1"/>
  <c r="E35" i="1"/>
  <c r="E36" i="1"/>
  <c r="E37" i="1"/>
  <c r="E38" i="1"/>
  <c r="E39" i="1"/>
  <c r="H10" i="1" l="1"/>
  <c r="G10" i="1"/>
  <c r="G34" i="1"/>
  <c r="H34" i="1" s="1"/>
  <c r="G39" i="1"/>
  <c r="H39" i="1" s="1"/>
  <c r="G38" i="1"/>
  <c r="H38" i="1" s="1"/>
  <c r="H33" i="1"/>
  <c r="H32" i="1"/>
  <c r="G31" i="1"/>
  <c r="H31" i="1" s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F30" i="1"/>
  <c r="G30" i="1" s="1"/>
  <c r="F29" i="1"/>
  <c r="G29" i="1" s="1"/>
  <c r="F28" i="1"/>
  <c r="G28" i="1" s="1"/>
  <c r="F27" i="1"/>
  <c r="F26" i="1"/>
  <c r="G26" i="1" s="1"/>
  <c r="F25" i="1"/>
  <c r="G25" i="1" s="1"/>
  <c r="F24" i="1"/>
  <c r="F23" i="1"/>
  <c r="G23" i="1" s="1"/>
  <c r="F22" i="1"/>
  <c r="G22" i="1" s="1"/>
  <c r="F21" i="1"/>
  <c r="G21" i="1" s="1"/>
  <c r="F20" i="1"/>
  <c r="G20" i="1" s="1"/>
  <c r="F19" i="1"/>
  <c r="F18" i="1"/>
  <c r="F17" i="1"/>
  <c r="G17" i="1" s="1"/>
  <c r="F16" i="1"/>
  <c r="F15" i="1"/>
  <c r="F51" i="1" l="1"/>
  <c r="G18" i="1"/>
  <c r="H18" i="1" s="1"/>
  <c r="G15" i="1"/>
  <c r="G24" i="1"/>
  <c r="H24" i="1" s="1"/>
  <c r="G19" i="1"/>
  <c r="H19" i="1" s="1"/>
  <c r="G27" i="1"/>
  <c r="H27" i="1" s="1"/>
  <c r="G16" i="1"/>
  <c r="H22" i="1"/>
  <c r="H30" i="1"/>
  <c r="H17" i="1"/>
  <c r="H25" i="1"/>
  <c r="H20" i="1"/>
  <c r="H28" i="1"/>
  <c r="H23" i="1"/>
  <c r="H26" i="1"/>
  <c r="H21" i="1"/>
  <c r="H29" i="1"/>
  <c r="H16" i="1" l="1"/>
  <c r="G51" i="1"/>
  <c r="H15" i="1"/>
  <c r="H51" i="1" l="1"/>
</calcChain>
</file>

<file path=xl/sharedStrings.xml><?xml version="1.0" encoding="utf-8"?>
<sst xmlns="http://schemas.openxmlformats.org/spreadsheetml/2006/main" count="99" uniqueCount="87">
  <si>
    <t>Lp.</t>
  </si>
  <si>
    <t>Nazwa</t>
  </si>
  <si>
    <t>ilość</t>
  </si>
  <si>
    <t>Cena netto za 1 szt.</t>
  </si>
  <si>
    <t>Cena brutto za 1 szt.</t>
  </si>
  <si>
    <t>Wartość netto</t>
  </si>
  <si>
    <t>Vat</t>
  </si>
  <si>
    <t>Wartość brutto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</si>
  <si>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</si>
  <si>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</si>
  <si>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</si>
  <si>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</si>
  <si>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</si>
  <si>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</si>
  <si>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</si>
  <si>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</si>
  <si>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</si>
  <si>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</si>
  <si>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</si>
  <si>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</si>
  <si>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</si>
  <si>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</si>
  <si>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</si>
  <si>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</si>
  <si>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</si>
  <si>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</si>
  <si>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</si>
  <si>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</si>
  <si>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</si>
  <si>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</si>
  <si>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</si>
  <si>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</si>
  <si>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</si>
  <si>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</si>
  <si>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</si>
  <si>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</si>
  <si>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</si>
  <si>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</si>
  <si>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</si>
  <si>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</si>
  <si>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</si>
  <si>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</si>
  <si>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</si>
  <si>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</si>
  <si>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Gravi Trax Zestaw Startowy Energy</t>
  </si>
  <si>
    <t>Gravi TraxZestaw Startowy 124el.</t>
  </si>
  <si>
    <t xml:space="preserve">Kroniki zamku Avel </t>
  </si>
  <si>
    <t xml:space="preserve">Kieszonkowe podziemia </t>
  </si>
  <si>
    <t>Wsiąść do pociągu: Kraje Północy</t>
  </si>
  <si>
    <t>Szepczący las</t>
  </si>
  <si>
    <t>Epoka Kamienia</t>
  </si>
  <si>
    <t xml:space="preserve">Leśne rozdanie </t>
  </si>
  <si>
    <t>Śladami Darwina</t>
  </si>
  <si>
    <t>Jungle Speed Eco</t>
  </si>
  <si>
    <t xml:space="preserve">Spór o bór </t>
  </si>
  <si>
    <t xml:space="preserve">Na skrzydłach </t>
  </si>
  <si>
    <t xml:space="preserve">6. bierze </t>
  </si>
  <si>
    <t xml:space="preserve">Jaipur </t>
  </si>
  <si>
    <t xml:space="preserve">Agricola rodzinna </t>
  </si>
  <si>
    <t xml:space="preserve">Smart Games: Counting Sheep </t>
  </si>
  <si>
    <t>Smart Games: IQ Arrows</t>
  </si>
  <si>
    <t>Smart Games: IQ Bubbles</t>
  </si>
  <si>
    <t>Smart Games: IQ Matrix</t>
  </si>
  <si>
    <t>Smart Games: Tajemnicza wyspa</t>
  </si>
  <si>
    <t>Smart Games: Ucieczka z lochu</t>
  </si>
  <si>
    <t>Smart Games: Piraci w morzu ognia</t>
  </si>
  <si>
    <t>Łąka</t>
  </si>
  <si>
    <t>Azul</t>
  </si>
  <si>
    <t>Kapibary herbaciary</t>
  </si>
  <si>
    <t>Pierwsza osada</t>
  </si>
  <si>
    <t>Karaluszek kłamczuszek: Edycja królewska</t>
  </si>
  <si>
    <t>Leśne rozdanie: Dartmoor</t>
  </si>
  <si>
    <t>Duuuszki w kąpieli</t>
  </si>
  <si>
    <t>Smoki</t>
  </si>
  <si>
    <t>Wyprawa do El Dorado</t>
  </si>
  <si>
    <t>Carcassonne</t>
  </si>
  <si>
    <t>Sowy</t>
  </si>
  <si>
    <t>Brzdęk Katakumby</t>
  </si>
  <si>
    <t>CZĘŚĆ 1: ZESTAWY KREATYWNE</t>
  </si>
  <si>
    <t>CZĘŚĆ 2: GRY PLANSZOWE</t>
  </si>
  <si>
    <t>suma</t>
  </si>
  <si>
    <t>Uwaga: (należy wypełnić wyłącznie pola zaznaczone na zielono)</t>
  </si>
  <si>
    <t>Gravitrax Zestaw Startowy Twist</t>
  </si>
  <si>
    <t xml:space="preserve">Cortex </t>
  </si>
  <si>
    <t>Superfarmer: The Dice Game</t>
  </si>
  <si>
    <t>Splendor</t>
  </si>
  <si>
    <t>Najlepsza gra o kotach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</si>
</sst>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zł&quot;"/>
  </numFmts>
  <fonts count="11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2"/>
      <name val="Arial"/>
      <family val="2"/>
      <charset val="238"/>
    </font>
    <font>
      <b/>
      <sz val="12"/>
      <color rgb="FF374151"/>
      <name val="Arial"/>
      <family val="2"/>
      <charset val="238"/>
    </font>
    <font>
      <b/>
      <sz val="14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 indent="1" readingOrder="1"/>
    </xf>
    <xf numFmtId="0" fontId="3" fillId="0" borderId="0" xfId="0" applyFont="1" applyAlignment="1">
      <alignment horizontal="left" vertical="center"/>
    </xf>
    <xf numFmtId="164" fontId="0" fillId="0" borderId="2" xfId="0" applyNumberFormat="1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 wrapText="1"/>
    </xf>
    <xf numFmtId="164" fontId="0" fillId="2" borderId="2" xfId="0" applyNumberFormat="1" applyFont="1" applyFill="1" applyBorder="1" applyAlignment="1">
      <alignment horizontal="center" vertical="center" wrapText="1"/>
    </xf>
    <xf numFmtId="164" fontId="0" fillId="2" borderId="1" xfId="0" applyNumberFormat="1" applyFont="1" applyFill="1" applyBorder="1" applyAlignment="1">
      <alignment horizontal="center" vertical="center" wrapText="1"/>
    </xf>
    <xf numFmtId="164" fontId="0" fillId="0" borderId="4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64" fontId="0" fillId="2" borderId="4" xfId="0" applyNumberFormat="1" applyFont="1" applyFill="1" applyBorder="1" applyAlignment="1">
      <alignment horizontal="center" vertical="center" wrapText="1"/>
    </xf>
    <xf numFmtId="164" fontId="0" fillId="2" borderId="3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 wrapText="1"/>
    </xf>
    <xf numFmtId="164" fontId="0" fillId="0" borderId="0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0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0" fillId="0" borderId="2" xfId="0" applyBorder="1"/>
    <xf numFmtId="0" fontId="0" fillId="0" borderId="0" xfId="0" applyAlignment="1">
      <alignment horizontal="center"/>
    </xf>
    <xf numFmtId="0" fontId="1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vertical="center"/>
    </xf>
    <xf numFmtId="0" fontId="0" fillId="0" borderId="16" xfId="0" applyFont="1" applyBorder="1" applyAlignment="1">
      <alignment horizontal="center" vertical="center" wrapText="1"/>
    </xf>
    <xf numFmtId="164" fontId="0" fillId="0" borderId="16" xfId="0" applyNumberFormat="1" applyFont="1" applyBorder="1" applyAlignment="1">
      <alignment horizontal="center" vertical="center" wrapText="1"/>
    </xf>
    <xf numFmtId="164" fontId="0" fillId="0" borderId="17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NumberFormat="1" applyBorder="1" applyAlignment="1">
      <alignment horizontal="center"/>
    </xf>
    <xf numFmtId="164" fontId="0" fillId="0" borderId="0" xfId="0" applyNumberFormat="1" applyFont="1" applyBorder="1" applyAlignment="1">
      <alignment horizontal="center" wrapText="1"/>
    </xf>
    <xf numFmtId="0" fontId="0" fillId="2" borderId="0" xfId="0" applyNumberFormat="1" applyFont="1" applyFill="1" applyBorder="1" applyAlignment="1">
      <alignment horizontal="center"/>
    </xf>
    <xf numFmtId="164" fontId="0" fillId="2" borderId="0" xfId="0" applyNumberFormat="1" applyFont="1" applyFill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horizontal="center"/>
    </xf>
    <xf numFmtId="0" fontId="6" fillId="3" borderId="2" xfId="0" applyFont="1" applyFill="1" applyBorder="1" applyAlignment="1">
      <alignment vertical="center"/>
    </xf>
    <xf numFmtId="164" fontId="0" fillId="4" borderId="2" xfId="0" applyNumberFormat="1" applyFont="1" applyFill="1" applyBorder="1" applyAlignment="1">
      <alignment horizontal="center" vertical="center" wrapText="1"/>
    </xf>
    <xf numFmtId="164" fontId="0" fillId="4" borderId="4" xfId="0" applyNumberFormat="1" applyFont="1" applyFill="1" applyBorder="1" applyAlignment="1">
      <alignment horizontal="center" vertical="center" wrapText="1"/>
    </xf>
    <xf numFmtId="164" fontId="0" fillId="4" borderId="16" xfId="0" applyNumberFormat="1" applyFont="1" applyFill="1" applyBorder="1" applyAlignment="1">
      <alignment horizontal="center" vertical="center" wrapText="1"/>
    </xf>
    <xf numFmtId="164" fontId="7" fillId="0" borderId="23" xfId="0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0" fontId="6" fillId="3" borderId="22" xfId="0" applyFont="1" applyFill="1" applyBorder="1" applyAlignment="1">
      <alignment vertical="center"/>
    </xf>
    <xf numFmtId="0" fontId="0" fillId="0" borderId="22" xfId="0" applyFont="1" applyBorder="1" applyAlignment="1">
      <alignment horizontal="center" vertical="center" wrapText="1"/>
    </xf>
    <xf numFmtId="164" fontId="0" fillId="4" borderId="2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indent="1"/>
    </xf>
    <xf numFmtId="0" fontId="9" fillId="0" borderId="0" xfId="0" applyFont="1" applyAlignment="1">
      <alignment horizontal="left" vertical="center" indent="1"/>
    </xf>
    <xf numFmtId="0" fontId="4" fillId="5" borderId="10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right" indent="1"/>
    </xf>
    <xf numFmtId="0" fontId="8" fillId="0" borderId="25" xfId="0" applyFont="1" applyBorder="1" applyAlignment="1">
      <alignment horizontal="right" indent="1"/>
    </xf>
    <xf numFmtId="0" fontId="10" fillId="0" borderId="0" xfId="0" applyFont="1" applyFill="1" applyBorder="1" applyAlignment="1">
      <alignment vertical="center"/>
    </xf>
    <xf numFmtId="0" fontId="5" fillId="3" borderId="2" xfId="0" applyFont="1" applyFill="1" applyBorder="1" applyAlignment="1"/>
    <xf numFmtId="0" fontId="0" fillId="0" borderId="0" xfId="0"/>
    <xf numFmtId="0" fontId="5" fillId="0" borderId="27" xfId="0" applyFont="1" applyBorder="1" applyAlignment="1">
      <alignment vertical="center"/>
    </xf>
    <xf numFmtId="0" fontId="6" fillId="0" borderId="26" xfId="0" applyFont="1" applyBorder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  <pageSetUpPr fitToPage="1"/>
  </sheetPr>
  <dimension ref="A2:M65"/>
  <sheetViews>
    <sheetView showGridLines="0" tabSelected="1" zoomScaleNormal="100" workbookViewId="0">
      <selection activeCell="J6" sqref="J6"/>
    </sheetView>
  </sheetViews>
  <sheetFormatPr defaultColWidth="8.6640625" defaultRowHeight="14.4" x14ac:dyDescent="0.3"/>
  <cols>
    <col min="1" max="1" width="6.109375" style="1" customWidth="1"/>
    <col min="2" max="2" width="41" customWidth="1"/>
    <col min="4" max="4" width="11.5546875" customWidth="1"/>
    <col min="5" max="5" width="12.33203125" customWidth="1"/>
    <col min="6" max="6" width="17.5546875" customWidth="1"/>
    <col min="7" max="7" width="14.5546875" customWidth="1"/>
    <col min="8" max="8" width="18.33203125" customWidth="1"/>
  </cols>
  <sheetData>
    <row r="2" spans="1:13" x14ac:dyDescent="0.3">
      <c r="A2" s="55" t="s">
        <v>81</v>
      </c>
    </row>
    <row r="3" spans="1:13" ht="15" thickBot="1" x14ac:dyDescent="0.35">
      <c r="A3" s="54"/>
    </row>
    <row r="4" spans="1:13" ht="14.4" customHeight="1" x14ac:dyDescent="0.3">
      <c r="A4" s="56" t="s">
        <v>78</v>
      </c>
      <c r="B4" s="57"/>
      <c r="C4" s="57"/>
      <c r="D4" s="57"/>
      <c r="E4" s="57"/>
      <c r="F4" s="57"/>
      <c r="G4" s="57"/>
      <c r="H4" s="58"/>
    </row>
    <row r="5" spans="1:13" ht="15" customHeight="1" thickBot="1" x14ac:dyDescent="0.35">
      <c r="A5" s="59"/>
      <c r="B5" s="60"/>
      <c r="C5" s="60"/>
      <c r="D5" s="60"/>
      <c r="E5" s="60"/>
      <c r="F5" s="60"/>
      <c r="G5" s="60"/>
      <c r="H5" s="61"/>
    </row>
    <row r="6" spans="1:13" ht="28.8" x14ac:dyDescent="0.3">
      <c r="A6" s="33" t="s">
        <v>0</v>
      </c>
      <c r="B6" s="34" t="s">
        <v>1</v>
      </c>
      <c r="C6" s="34" t="s">
        <v>2</v>
      </c>
      <c r="D6" s="34" t="s">
        <v>3</v>
      </c>
      <c r="E6" s="34" t="s">
        <v>4</v>
      </c>
      <c r="F6" s="34" t="s">
        <v>5</v>
      </c>
      <c r="G6" s="34" t="s">
        <v>6</v>
      </c>
      <c r="H6" s="35" t="s">
        <v>7</v>
      </c>
    </row>
    <row r="7" spans="1:13" x14ac:dyDescent="0.3">
      <c r="A7" s="31" t="s">
        <v>8</v>
      </c>
      <c r="B7" s="45" t="s">
        <v>45</v>
      </c>
      <c r="C7" s="22">
        <v>12</v>
      </c>
      <c r="D7" s="46"/>
      <c r="E7" s="6">
        <f>D7*23%+D7</f>
        <v>0</v>
      </c>
      <c r="F7" s="8">
        <f>D7*C7</f>
        <v>0</v>
      </c>
      <c r="G7" s="6">
        <f>F7*23%</f>
        <v>0</v>
      </c>
      <c r="H7" s="9">
        <f>F7+G7</f>
        <v>0</v>
      </c>
    </row>
    <row r="8" spans="1:13" x14ac:dyDescent="0.3">
      <c r="A8" s="31" t="s">
        <v>9</v>
      </c>
      <c r="B8" s="64" t="s">
        <v>82</v>
      </c>
      <c r="C8" s="52">
        <v>12</v>
      </c>
      <c r="D8" s="53"/>
      <c r="E8" s="6">
        <f t="shared" ref="E8:E9" si="0">D8*23%+D8</f>
        <v>0</v>
      </c>
      <c r="F8" s="8">
        <f>D8*C8</f>
        <v>0</v>
      </c>
      <c r="G8" s="6">
        <f>F8*23%</f>
        <v>0</v>
      </c>
      <c r="H8" s="9">
        <f>F8+G8</f>
        <v>0</v>
      </c>
    </row>
    <row r="9" spans="1:13" ht="15" thickBot="1" x14ac:dyDescent="0.35">
      <c r="A9" s="31" t="s">
        <v>10</v>
      </c>
      <c r="B9" s="51" t="s">
        <v>44</v>
      </c>
      <c r="C9" s="52">
        <v>12</v>
      </c>
      <c r="D9" s="53"/>
      <c r="E9" s="6">
        <f t="shared" si="0"/>
        <v>0</v>
      </c>
      <c r="F9" s="15">
        <f>D9*C9</f>
        <v>0</v>
      </c>
      <c r="G9" s="10">
        <f>F9*23%</f>
        <v>0</v>
      </c>
      <c r="H9" s="16">
        <f>F9+G9</f>
        <v>0</v>
      </c>
    </row>
    <row r="10" spans="1:13" ht="16.2" thickBot="1" x14ac:dyDescent="0.35">
      <c r="A10" s="62" t="s">
        <v>80</v>
      </c>
      <c r="B10" s="63"/>
      <c r="C10" s="63"/>
      <c r="D10" s="63"/>
      <c r="E10" s="63"/>
      <c r="F10" s="50">
        <f>SUM(F7:F9)</f>
        <v>0</v>
      </c>
      <c r="G10" s="50">
        <f>SUM(G7:G9)</f>
        <v>0</v>
      </c>
      <c r="H10" s="49">
        <f>SUM(H7:H9)</f>
        <v>0</v>
      </c>
    </row>
    <row r="11" spans="1:13" ht="15" thickBot="1" x14ac:dyDescent="0.35"/>
    <row r="12" spans="1:13" x14ac:dyDescent="0.3">
      <c r="A12" s="56" t="s">
        <v>79</v>
      </c>
      <c r="B12" s="57"/>
      <c r="C12" s="57"/>
      <c r="D12" s="57"/>
      <c r="E12" s="57"/>
      <c r="F12" s="57"/>
      <c r="G12" s="57"/>
      <c r="H12" s="58"/>
    </row>
    <row r="13" spans="1:13" ht="15" thickBot="1" x14ac:dyDescent="0.35">
      <c r="A13" s="59"/>
      <c r="B13" s="60"/>
      <c r="C13" s="60"/>
      <c r="D13" s="60"/>
      <c r="E13" s="60"/>
      <c r="F13" s="60"/>
      <c r="G13" s="60"/>
      <c r="H13" s="61"/>
    </row>
    <row r="14" spans="1:13" ht="29.4" thickBot="1" x14ac:dyDescent="0.35">
      <c r="A14" s="12" t="s">
        <v>0</v>
      </c>
      <c r="B14" s="13" t="s">
        <v>1</v>
      </c>
      <c r="C14" s="13" t="s">
        <v>2</v>
      </c>
      <c r="D14" s="13" t="s">
        <v>3</v>
      </c>
      <c r="E14" s="13" t="s">
        <v>4</v>
      </c>
      <c r="F14" s="13" t="s">
        <v>5</v>
      </c>
      <c r="G14" s="13" t="s">
        <v>6</v>
      </c>
      <c r="H14" s="14" t="s">
        <v>7</v>
      </c>
      <c r="I14" s="2"/>
      <c r="J14" s="2"/>
      <c r="K14" s="2"/>
      <c r="L14" s="2"/>
      <c r="M14" s="2"/>
    </row>
    <row r="15" spans="1:13" ht="15" thickBot="1" x14ac:dyDescent="0.35">
      <c r="A15" s="26" t="s">
        <v>8</v>
      </c>
      <c r="B15" s="27" t="s">
        <v>46</v>
      </c>
      <c r="C15" s="28">
        <v>12</v>
      </c>
      <c r="D15" s="48"/>
      <c r="E15" s="29">
        <f>D15*23%+D15</f>
        <v>0</v>
      </c>
      <c r="F15" s="29">
        <f t="shared" ref="F15:F50" si="1">D15*C15</f>
        <v>0</v>
      </c>
      <c r="G15" s="29">
        <f>F15*23%</f>
        <v>0</v>
      </c>
      <c r="H15" s="30">
        <f t="shared" ref="H15:H50" si="2">F15+G15</f>
        <v>0</v>
      </c>
      <c r="I15" s="2"/>
      <c r="J15" s="2"/>
      <c r="K15" s="2"/>
      <c r="L15" s="2"/>
      <c r="M15" s="2"/>
    </row>
    <row r="16" spans="1:13" ht="15" thickBot="1" x14ac:dyDescent="0.35">
      <c r="A16" s="26" t="s">
        <v>9</v>
      </c>
      <c r="B16" s="23" t="s">
        <v>47</v>
      </c>
      <c r="C16" s="22">
        <v>24</v>
      </c>
      <c r="D16" s="46"/>
      <c r="E16" s="6">
        <f t="shared" ref="E16:E49" si="3">D16*23%+D16</f>
        <v>0</v>
      </c>
      <c r="F16" s="6">
        <f t="shared" si="1"/>
        <v>0</v>
      </c>
      <c r="G16" s="6">
        <f t="shared" ref="G16:G50" si="4">F16*23%</f>
        <v>0</v>
      </c>
      <c r="H16" s="7">
        <f t="shared" si="2"/>
        <v>0</v>
      </c>
      <c r="I16" s="2"/>
      <c r="J16" s="2"/>
      <c r="K16" s="2"/>
      <c r="L16" s="2"/>
      <c r="M16" s="2"/>
    </row>
    <row r="17" spans="1:13" ht="15" thickBot="1" x14ac:dyDescent="0.35">
      <c r="A17" s="26" t="s">
        <v>10</v>
      </c>
      <c r="B17" s="24" t="s">
        <v>48</v>
      </c>
      <c r="C17" s="22">
        <v>12</v>
      </c>
      <c r="D17" s="46"/>
      <c r="E17" s="6">
        <f t="shared" si="3"/>
        <v>0</v>
      </c>
      <c r="F17" s="6">
        <f t="shared" si="1"/>
        <v>0</v>
      </c>
      <c r="G17" s="6">
        <f t="shared" si="4"/>
        <v>0</v>
      </c>
      <c r="H17" s="7">
        <f t="shared" si="2"/>
        <v>0</v>
      </c>
      <c r="I17" s="2"/>
      <c r="J17" s="2"/>
      <c r="K17" s="2"/>
      <c r="L17" s="2"/>
      <c r="M17" s="2"/>
    </row>
    <row r="18" spans="1:13" ht="15" thickBot="1" x14ac:dyDescent="0.35">
      <c r="A18" s="26" t="s">
        <v>11</v>
      </c>
      <c r="B18" s="24" t="s">
        <v>49</v>
      </c>
      <c r="C18" s="22">
        <v>12</v>
      </c>
      <c r="D18" s="46"/>
      <c r="E18" s="6">
        <f t="shared" si="3"/>
        <v>0</v>
      </c>
      <c r="F18" s="6">
        <f t="shared" si="1"/>
        <v>0</v>
      </c>
      <c r="G18" s="6">
        <f t="shared" si="4"/>
        <v>0</v>
      </c>
      <c r="H18" s="7">
        <f t="shared" si="2"/>
        <v>0</v>
      </c>
      <c r="I18" s="2"/>
      <c r="J18" s="2"/>
      <c r="K18" s="2"/>
      <c r="L18" s="2"/>
      <c r="M18" s="2"/>
    </row>
    <row r="19" spans="1:13" ht="15" thickBot="1" x14ac:dyDescent="0.35">
      <c r="A19" s="26" t="s">
        <v>12</v>
      </c>
      <c r="B19" s="21" t="s">
        <v>50</v>
      </c>
      <c r="C19" s="22">
        <v>12</v>
      </c>
      <c r="D19" s="46"/>
      <c r="E19" s="6">
        <f t="shared" si="3"/>
        <v>0</v>
      </c>
      <c r="F19" s="6">
        <f t="shared" si="1"/>
        <v>0</v>
      </c>
      <c r="G19" s="6">
        <f t="shared" si="4"/>
        <v>0</v>
      </c>
      <c r="H19" s="7">
        <f t="shared" si="2"/>
        <v>0</v>
      </c>
      <c r="I19" s="2"/>
      <c r="J19" s="2"/>
      <c r="K19" s="2"/>
      <c r="L19" s="2"/>
      <c r="M19" s="2"/>
    </row>
    <row r="20" spans="1:13" ht="15" customHeight="1" thickBot="1" x14ac:dyDescent="0.35">
      <c r="A20" s="26" t="s">
        <v>13</v>
      </c>
      <c r="B20" s="66" t="s">
        <v>84</v>
      </c>
      <c r="C20" s="22">
        <v>12</v>
      </c>
      <c r="D20" s="46"/>
      <c r="E20" s="6">
        <f t="shared" si="3"/>
        <v>0</v>
      </c>
      <c r="F20" s="6">
        <f t="shared" si="1"/>
        <v>0</v>
      </c>
      <c r="G20" s="6">
        <f t="shared" si="4"/>
        <v>0</v>
      </c>
      <c r="H20" s="7">
        <f t="shared" si="2"/>
        <v>0</v>
      </c>
      <c r="I20" s="2"/>
      <c r="J20" s="2"/>
      <c r="K20" s="2"/>
      <c r="L20" s="2"/>
      <c r="M20" s="2"/>
    </row>
    <row r="21" spans="1:13" ht="16.5" customHeight="1" thickBot="1" x14ac:dyDescent="0.35">
      <c r="A21" s="26" t="s">
        <v>14</v>
      </c>
      <c r="B21" s="21" t="s">
        <v>51</v>
      </c>
      <c r="C21" s="22">
        <v>12</v>
      </c>
      <c r="D21" s="46"/>
      <c r="E21" s="6">
        <f t="shared" si="3"/>
        <v>0</v>
      </c>
      <c r="F21" s="6">
        <f t="shared" si="1"/>
        <v>0</v>
      </c>
      <c r="G21" s="6">
        <f t="shared" si="4"/>
        <v>0</v>
      </c>
      <c r="H21" s="7">
        <f t="shared" si="2"/>
        <v>0</v>
      </c>
      <c r="I21" s="2"/>
      <c r="J21" s="2"/>
      <c r="K21" s="2"/>
      <c r="L21" s="2"/>
      <c r="M21" s="2"/>
    </row>
    <row r="22" spans="1:13" ht="15" thickBot="1" x14ac:dyDescent="0.35">
      <c r="A22" s="26" t="s">
        <v>15</v>
      </c>
      <c r="B22" s="24" t="s">
        <v>52</v>
      </c>
      <c r="C22" s="22">
        <v>12</v>
      </c>
      <c r="D22" s="46"/>
      <c r="E22" s="6">
        <f t="shared" si="3"/>
        <v>0</v>
      </c>
      <c r="F22" s="6">
        <f t="shared" si="1"/>
        <v>0</v>
      </c>
      <c r="G22" s="6">
        <f t="shared" si="4"/>
        <v>0</v>
      </c>
      <c r="H22" s="7">
        <f t="shared" si="2"/>
        <v>0</v>
      </c>
      <c r="I22" s="2"/>
      <c r="J22" s="2"/>
      <c r="K22" s="2"/>
      <c r="L22" s="2"/>
      <c r="M22" s="2"/>
    </row>
    <row r="23" spans="1:13" ht="15" thickBot="1" x14ac:dyDescent="0.35">
      <c r="A23" s="26" t="s">
        <v>16</v>
      </c>
      <c r="B23" s="21" t="s">
        <v>53</v>
      </c>
      <c r="C23" s="22">
        <v>12</v>
      </c>
      <c r="D23" s="46"/>
      <c r="E23" s="6">
        <f t="shared" si="3"/>
        <v>0</v>
      </c>
      <c r="F23" s="6">
        <f t="shared" si="1"/>
        <v>0</v>
      </c>
      <c r="G23" s="6">
        <f t="shared" si="4"/>
        <v>0</v>
      </c>
      <c r="H23" s="7">
        <f t="shared" si="2"/>
        <v>0</v>
      </c>
      <c r="I23" s="2"/>
      <c r="J23" s="2"/>
      <c r="K23" s="2"/>
      <c r="L23" s="2"/>
      <c r="M23" s="2"/>
    </row>
    <row r="24" spans="1:13" ht="15" thickBot="1" x14ac:dyDescent="0.35">
      <c r="A24" s="26" t="s">
        <v>17</v>
      </c>
      <c r="B24" s="23" t="s">
        <v>54</v>
      </c>
      <c r="C24" s="22">
        <v>12</v>
      </c>
      <c r="D24" s="46"/>
      <c r="E24" s="6">
        <f t="shared" si="3"/>
        <v>0</v>
      </c>
      <c r="F24" s="6">
        <f t="shared" si="1"/>
        <v>0</v>
      </c>
      <c r="G24" s="6">
        <f t="shared" si="4"/>
        <v>0</v>
      </c>
      <c r="H24" s="7">
        <f t="shared" si="2"/>
        <v>0</v>
      </c>
      <c r="I24" s="2"/>
      <c r="J24" s="2"/>
      <c r="K24" s="2"/>
      <c r="L24" s="2"/>
      <c r="M24" s="2"/>
    </row>
    <row r="25" spans="1:13" ht="15" thickBot="1" x14ac:dyDescent="0.35">
      <c r="A25" s="26" t="s">
        <v>18</v>
      </c>
      <c r="B25" s="21" t="s">
        <v>55</v>
      </c>
      <c r="C25" s="22">
        <v>12</v>
      </c>
      <c r="D25" s="46"/>
      <c r="E25" s="6">
        <f t="shared" si="3"/>
        <v>0</v>
      </c>
      <c r="F25" s="6">
        <f t="shared" si="1"/>
        <v>0</v>
      </c>
      <c r="G25" s="6">
        <f t="shared" si="4"/>
        <v>0</v>
      </c>
      <c r="H25" s="7">
        <f t="shared" si="2"/>
        <v>0</v>
      </c>
      <c r="I25" s="2"/>
      <c r="J25" s="2"/>
      <c r="K25" s="2"/>
      <c r="L25" s="2"/>
      <c r="M25" s="2"/>
    </row>
    <row r="26" spans="1:13" ht="15" thickBot="1" x14ac:dyDescent="0.35">
      <c r="A26" s="26" t="s">
        <v>19</v>
      </c>
      <c r="B26" s="23" t="s">
        <v>56</v>
      </c>
      <c r="C26" s="22">
        <v>24</v>
      </c>
      <c r="D26" s="46"/>
      <c r="E26" s="6">
        <f t="shared" si="3"/>
        <v>0</v>
      </c>
      <c r="F26" s="6">
        <f t="shared" si="1"/>
        <v>0</v>
      </c>
      <c r="G26" s="6">
        <f t="shared" si="4"/>
        <v>0</v>
      </c>
      <c r="H26" s="7">
        <f t="shared" si="2"/>
        <v>0</v>
      </c>
      <c r="I26" s="2"/>
      <c r="J26" s="2"/>
      <c r="K26" s="2"/>
      <c r="L26" s="2"/>
      <c r="M26" s="2"/>
    </row>
    <row r="27" spans="1:13" ht="15" thickBot="1" x14ac:dyDescent="0.35">
      <c r="A27" s="26" t="s">
        <v>20</v>
      </c>
      <c r="B27" s="21" t="s">
        <v>57</v>
      </c>
      <c r="C27" s="22">
        <v>12</v>
      </c>
      <c r="D27" s="46"/>
      <c r="E27" s="6">
        <f t="shared" si="3"/>
        <v>0</v>
      </c>
      <c r="F27" s="6">
        <f t="shared" si="1"/>
        <v>0</v>
      </c>
      <c r="G27" s="6">
        <f t="shared" si="4"/>
        <v>0</v>
      </c>
      <c r="H27" s="7">
        <f t="shared" si="2"/>
        <v>0</v>
      </c>
      <c r="I27" s="2"/>
      <c r="J27" s="2"/>
      <c r="K27" s="2"/>
      <c r="L27" s="2"/>
      <c r="M27" s="2"/>
    </row>
    <row r="28" spans="1:13" ht="15" thickBot="1" x14ac:dyDescent="0.35">
      <c r="A28" s="26" t="s">
        <v>21</v>
      </c>
      <c r="B28" s="23" t="s">
        <v>58</v>
      </c>
      <c r="C28" s="22">
        <v>12</v>
      </c>
      <c r="D28" s="46"/>
      <c r="E28" s="6">
        <f t="shared" si="3"/>
        <v>0</v>
      </c>
      <c r="F28" s="6">
        <f t="shared" si="1"/>
        <v>0</v>
      </c>
      <c r="G28" s="6">
        <f t="shared" si="4"/>
        <v>0</v>
      </c>
      <c r="H28" s="7">
        <f t="shared" si="2"/>
        <v>0</v>
      </c>
      <c r="I28" s="2"/>
      <c r="J28" s="2"/>
      <c r="K28" s="2"/>
      <c r="L28" s="2"/>
      <c r="M28" s="2"/>
    </row>
    <row r="29" spans="1:13" ht="15" thickBot="1" x14ac:dyDescent="0.35">
      <c r="A29" s="26" t="s">
        <v>22</v>
      </c>
      <c r="B29" s="65" t="s">
        <v>83</v>
      </c>
      <c r="C29" s="22">
        <v>12</v>
      </c>
      <c r="D29" s="46"/>
      <c r="E29" s="6">
        <f t="shared" si="3"/>
        <v>0</v>
      </c>
      <c r="F29" s="6">
        <f t="shared" si="1"/>
        <v>0</v>
      </c>
      <c r="G29" s="6">
        <f t="shared" si="4"/>
        <v>0</v>
      </c>
      <c r="H29" s="7">
        <f t="shared" si="2"/>
        <v>0</v>
      </c>
      <c r="I29" s="2"/>
      <c r="J29" s="2"/>
      <c r="K29" s="2"/>
      <c r="L29" s="2"/>
      <c r="M29" s="2"/>
    </row>
    <row r="30" spans="1:13" ht="15" thickBot="1" x14ac:dyDescent="0.35">
      <c r="A30" s="26" t="s">
        <v>23</v>
      </c>
      <c r="B30" s="23" t="s">
        <v>59</v>
      </c>
      <c r="C30" s="22">
        <v>12</v>
      </c>
      <c r="D30" s="46"/>
      <c r="E30" s="6">
        <f t="shared" si="3"/>
        <v>0</v>
      </c>
      <c r="F30" s="6">
        <f t="shared" si="1"/>
        <v>0</v>
      </c>
      <c r="G30" s="6">
        <f t="shared" si="4"/>
        <v>0</v>
      </c>
      <c r="H30" s="7">
        <f t="shared" si="2"/>
        <v>0</v>
      </c>
      <c r="I30" s="2"/>
      <c r="J30" s="2"/>
      <c r="K30" s="2"/>
      <c r="L30" s="2"/>
      <c r="M30" s="2"/>
    </row>
    <row r="31" spans="1:13" ht="15.6" customHeight="1" thickBot="1" x14ac:dyDescent="0.35">
      <c r="A31" s="26" t="s">
        <v>24</v>
      </c>
      <c r="B31" s="23" t="s">
        <v>60</v>
      </c>
      <c r="C31" s="22">
        <v>12</v>
      </c>
      <c r="D31" s="46"/>
      <c r="E31" s="6">
        <f t="shared" si="3"/>
        <v>0</v>
      </c>
      <c r="F31" s="8">
        <f t="shared" si="1"/>
        <v>0</v>
      </c>
      <c r="G31" s="6">
        <f t="shared" si="4"/>
        <v>0</v>
      </c>
      <c r="H31" s="9">
        <f t="shared" si="2"/>
        <v>0</v>
      </c>
      <c r="I31" s="2"/>
      <c r="J31" s="2"/>
      <c r="K31" s="2"/>
      <c r="L31" s="2"/>
      <c r="M31" s="2"/>
    </row>
    <row r="32" spans="1:13" ht="15" thickBot="1" x14ac:dyDescent="0.35">
      <c r="A32" s="26" t="s">
        <v>25</v>
      </c>
      <c r="B32" s="21" t="s">
        <v>61</v>
      </c>
      <c r="C32" s="22">
        <v>12</v>
      </c>
      <c r="D32" s="46"/>
      <c r="E32" s="6">
        <f t="shared" si="3"/>
        <v>0</v>
      </c>
      <c r="F32" s="8">
        <f t="shared" si="1"/>
        <v>0</v>
      </c>
      <c r="G32" s="6">
        <f t="shared" si="4"/>
        <v>0</v>
      </c>
      <c r="H32" s="9">
        <f t="shared" si="2"/>
        <v>0</v>
      </c>
      <c r="I32" s="2"/>
      <c r="J32" s="2"/>
      <c r="K32" s="2"/>
      <c r="L32" s="2"/>
      <c r="M32" s="2"/>
    </row>
    <row r="33" spans="1:13" ht="15" thickBot="1" x14ac:dyDescent="0.35">
      <c r="A33" s="26" t="s">
        <v>26</v>
      </c>
      <c r="B33" s="23" t="s">
        <v>62</v>
      </c>
      <c r="C33" s="22">
        <v>6</v>
      </c>
      <c r="D33" s="46"/>
      <c r="E33" s="6">
        <f t="shared" si="3"/>
        <v>0</v>
      </c>
      <c r="F33" s="8">
        <f t="shared" si="1"/>
        <v>0</v>
      </c>
      <c r="G33" s="6">
        <f t="shared" si="4"/>
        <v>0</v>
      </c>
      <c r="H33" s="9">
        <f t="shared" si="2"/>
        <v>0</v>
      </c>
      <c r="I33" s="2"/>
      <c r="J33" s="2"/>
      <c r="K33" s="2"/>
      <c r="L33" s="2"/>
      <c r="M33" s="2"/>
    </row>
    <row r="34" spans="1:13" ht="15" thickBot="1" x14ac:dyDescent="0.35">
      <c r="A34" s="26" t="s">
        <v>27</v>
      </c>
      <c r="B34" s="21" t="s">
        <v>63</v>
      </c>
      <c r="C34" s="22">
        <v>12</v>
      </c>
      <c r="D34" s="46"/>
      <c r="E34" s="6">
        <f t="shared" si="3"/>
        <v>0</v>
      </c>
      <c r="F34" s="8">
        <f t="shared" si="1"/>
        <v>0</v>
      </c>
      <c r="G34" s="6">
        <f t="shared" si="4"/>
        <v>0</v>
      </c>
      <c r="H34" s="9">
        <f t="shared" si="2"/>
        <v>0</v>
      </c>
      <c r="I34" s="2"/>
      <c r="J34" s="2"/>
      <c r="K34" s="2"/>
      <c r="L34" s="2"/>
      <c r="M34" s="2"/>
    </row>
    <row r="35" spans="1:13" ht="15" thickBot="1" x14ac:dyDescent="0.35">
      <c r="A35" s="26" t="s">
        <v>28</v>
      </c>
      <c r="B35" s="21" t="s">
        <v>64</v>
      </c>
      <c r="C35" s="22">
        <v>6</v>
      </c>
      <c r="D35" s="46"/>
      <c r="E35" s="6">
        <f t="shared" si="3"/>
        <v>0</v>
      </c>
      <c r="F35" s="8">
        <f t="shared" si="1"/>
        <v>0</v>
      </c>
      <c r="G35" s="6">
        <f t="shared" si="4"/>
        <v>0</v>
      </c>
      <c r="H35" s="9">
        <f t="shared" si="2"/>
        <v>0</v>
      </c>
    </row>
    <row r="36" spans="1:13" ht="15" thickBot="1" x14ac:dyDescent="0.35">
      <c r="A36" s="26" t="s">
        <v>29</v>
      </c>
      <c r="B36" s="23" t="s">
        <v>65</v>
      </c>
      <c r="C36" s="22">
        <v>6</v>
      </c>
      <c r="D36" s="46"/>
      <c r="E36" s="6">
        <f t="shared" si="3"/>
        <v>0</v>
      </c>
      <c r="F36" s="8">
        <f t="shared" si="1"/>
        <v>0</v>
      </c>
      <c r="G36" s="6">
        <f t="shared" si="4"/>
        <v>0</v>
      </c>
      <c r="H36" s="9">
        <f t="shared" si="2"/>
        <v>0</v>
      </c>
    </row>
    <row r="37" spans="1:13" ht="15" thickBot="1" x14ac:dyDescent="0.35">
      <c r="A37" s="26" t="s">
        <v>30</v>
      </c>
      <c r="B37" s="21" t="s">
        <v>66</v>
      </c>
      <c r="C37" s="22">
        <v>12</v>
      </c>
      <c r="D37" s="46"/>
      <c r="E37" s="6">
        <f t="shared" si="3"/>
        <v>0</v>
      </c>
      <c r="F37" s="8">
        <f t="shared" si="1"/>
        <v>0</v>
      </c>
      <c r="G37" s="6">
        <f t="shared" si="4"/>
        <v>0</v>
      </c>
      <c r="H37" s="9">
        <f t="shared" si="2"/>
        <v>0</v>
      </c>
    </row>
    <row r="38" spans="1:13" ht="15" thickBot="1" x14ac:dyDescent="0.35">
      <c r="A38" s="26" t="s">
        <v>31</v>
      </c>
      <c r="B38" s="23" t="s">
        <v>67</v>
      </c>
      <c r="C38" s="22">
        <v>12</v>
      </c>
      <c r="D38" s="46"/>
      <c r="E38" s="6">
        <f t="shared" si="3"/>
        <v>0</v>
      </c>
      <c r="F38" s="8">
        <f t="shared" si="1"/>
        <v>0</v>
      </c>
      <c r="G38" s="6">
        <f t="shared" si="4"/>
        <v>0</v>
      </c>
      <c r="H38" s="9">
        <f t="shared" si="2"/>
        <v>0</v>
      </c>
    </row>
    <row r="39" spans="1:13" ht="15" thickBot="1" x14ac:dyDescent="0.35">
      <c r="A39" s="26" t="s">
        <v>32</v>
      </c>
      <c r="B39" s="68" t="s">
        <v>85</v>
      </c>
      <c r="C39" s="22">
        <v>12</v>
      </c>
      <c r="D39" s="46"/>
      <c r="E39" s="6">
        <f t="shared" si="3"/>
        <v>0</v>
      </c>
      <c r="F39" s="8">
        <f t="shared" si="1"/>
        <v>0</v>
      </c>
      <c r="G39" s="6">
        <f t="shared" si="4"/>
        <v>0</v>
      </c>
      <c r="H39" s="9">
        <f t="shared" si="2"/>
        <v>0</v>
      </c>
    </row>
    <row r="40" spans="1:13" ht="15" thickBot="1" x14ac:dyDescent="0.35">
      <c r="A40" s="26" t="s">
        <v>33</v>
      </c>
      <c r="B40" s="21" t="s">
        <v>68</v>
      </c>
      <c r="C40" s="22">
        <v>12</v>
      </c>
      <c r="D40" s="46"/>
      <c r="E40" s="6">
        <f t="shared" si="3"/>
        <v>0</v>
      </c>
      <c r="F40" s="8">
        <f t="shared" si="1"/>
        <v>0</v>
      </c>
      <c r="G40" s="6">
        <f t="shared" si="4"/>
        <v>0</v>
      </c>
      <c r="H40" s="9">
        <f t="shared" si="2"/>
        <v>0</v>
      </c>
    </row>
    <row r="41" spans="1:13" ht="15" thickBot="1" x14ac:dyDescent="0.35">
      <c r="A41" s="26" t="s">
        <v>34</v>
      </c>
      <c r="B41" s="21" t="s">
        <v>69</v>
      </c>
      <c r="C41" s="22">
        <v>12</v>
      </c>
      <c r="D41" s="46"/>
      <c r="E41" s="6">
        <f t="shared" si="3"/>
        <v>0</v>
      </c>
      <c r="F41" s="8">
        <f t="shared" si="1"/>
        <v>0</v>
      </c>
      <c r="G41" s="6">
        <f t="shared" si="4"/>
        <v>0</v>
      </c>
      <c r="H41" s="9">
        <f t="shared" si="2"/>
        <v>0</v>
      </c>
    </row>
    <row r="42" spans="1:13" ht="15" thickBot="1" x14ac:dyDescent="0.35">
      <c r="A42" s="26" t="s">
        <v>35</v>
      </c>
      <c r="B42" s="21" t="s">
        <v>70</v>
      </c>
      <c r="C42" s="22">
        <v>12</v>
      </c>
      <c r="D42" s="46"/>
      <c r="E42" s="6">
        <f t="shared" si="3"/>
        <v>0</v>
      </c>
      <c r="F42" s="8">
        <f t="shared" si="1"/>
        <v>0</v>
      </c>
      <c r="G42" s="6">
        <f t="shared" si="4"/>
        <v>0</v>
      </c>
      <c r="H42" s="9">
        <f t="shared" si="2"/>
        <v>0</v>
      </c>
    </row>
    <row r="43" spans="1:13" ht="15" thickBot="1" x14ac:dyDescent="0.35">
      <c r="A43" s="26" t="s">
        <v>36</v>
      </c>
      <c r="B43" s="21" t="s">
        <v>71</v>
      </c>
      <c r="C43" s="22">
        <v>12</v>
      </c>
      <c r="D43" s="46"/>
      <c r="E43" s="6">
        <f t="shared" si="3"/>
        <v>0</v>
      </c>
      <c r="F43" s="8">
        <f t="shared" si="1"/>
        <v>0</v>
      </c>
      <c r="G43" s="6">
        <f t="shared" si="4"/>
        <v>0</v>
      </c>
      <c r="H43" s="9">
        <f t="shared" si="2"/>
        <v>0</v>
      </c>
    </row>
    <row r="44" spans="1:13" ht="15" thickBot="1" x14ac:dyDescent="0.35">
      <c r="A44" s="26" t="s">
        <v>37</v>
      </c>
      <c r="B44" s="21" t="s">
        <v>72</v>
      </c>
      <c r="C44" s="22">
        <v>12</v>
      </c>
      <c r="D44" s="46"/>
      <c r="E44" s="6">
        <f t="shared" si="3"/>
        <v>0</v>
      </c>
      <c r="F44" s="8">
        <f t="shared" si="1"/>
        <v>0</v>
      </c>
      <c r="G44" s="6">
        <f t="shared" si="4"/>
        <v>0</v>
      </c>
      <c r="H44" s="9">
        <f t="shared" si="2"/>
        <v>0</v>
      </c>
    </row>
    <row r="45" spans="1:13" ht="15" thickBot="1" x14ac:dyDescent="0.35">
      <c r="A45" s="26" t="s">
        <v>38</v>
      </c>
      <c r="B45" s="21" t="s">
        <v>73</v>
      </c>
      <c r="C45" s="22">
        <v>12</v>
      </c>
      <c r="D45" s="46"/>
      <c r="E45" s="6">
        <f t="shared" si="3"/>
        <v>0</v>
      </c>
      <c r="F45" s="8">
        <f t="shared" si="1"/>
        <v>0</v>
      </c>
      <c r="G45" s="6">
        <f t="shared" si="4"/>
        <v>0</v>
      </c>
      <c r="H45" s="9">
        <f t="shared" si="2"/>
        <v>0</v>
      </c>
    </row>
    <row r="46" spans="1:13" ht="15" thickBot="1" x14ac:dyDescent="0.35">
      <c r="A46" s="26" t="s">
        <v>39</v>
      </c>
      <c r="B46" s="21" t="s">
        <v>74</v>
      </c>
      <c r="C46" s="22">
        <v>12</v>
      </c>
      <c r="D46" s="46"/>
      <c r="E46" s="6">
        <f t="shared" si="3"/>
        <v>0</v>
      </c>
      <c r="F46" s="8">
        <f t="shared" si="1"/>
        <v>0</v>
      </c>
      <c r="G46" s="6">
        <f t="shared" si="4"/>
        <v>0</v>
      </c>
      <c r="H46" s="9">
        <f t="shared" si="2"/>
        <v>0</v>
      </c>
    </row>
    <row r="47" spans="1:13" ht="15" thickBot="1" x14ac:dyDescent="0.35">
      <c r="A47" s="26" t="s">
        <v>40</v>
      </c>
      <c r="B47" s="21" t="s">
        <v>75</v>
      </c>
      <c r="C47" s="22">
        <v>12</v>
      </c>
      <c r="D47" s="46"/>
      <c r="E47" s="6">
        <f t="shared" si="3"/>
        <v>0</v>
      </c>
      <c r="F47" s="8">
        <f t="shared" si="1"/>
        <v>0</v>
      </c>
      <c r="G47" s="6">
        <f t="shared" si="4"/>
        <v>0</v>
      </c>
      <c r="H47" s="9">
        <f t="shared" si="2"/>
        <v>0</v>
      </c>
    </row>
    <row r="48" spans="1:13" ht="15" thickBot="1" x14ac:dyDescent="0.35">
      <c r="A48" s="26" t="s">
        <v>41</v>
      </c>
      <c r="B48" s="21" t="s">
        <v>76</v>
      </c>
      <c r="C48" s="22">
        <v>12</v>
      </c>
      <c r="D48" s="46"/>
      <c r="E48" s="6">
        <f t="shared" si="3"/>
        <v>0</v>
      </c>
      <c r="F48" s="8">
        <f t="shared" si="1"/>
        <v>0</v>
      </c>
      <c r="G48" s="6">
        <f t="shared" si="4"/>
        <v>0</v>
      </c>
      <c r="H48" s="9">
        <f t="shared" si="2"/>
        <v>0</v>
      </c>
    </row>
    <row r="49" spans="1:9" ht="15" thickBot="1" x14ac:dyDescent="0.35">
      <c r="A49" s="26" t="s">
        <v>42</v>
      </c>
      <c r="B49" s="21" t="s">
        <v>77</v>
      </c>
      <c r="C49" s="22">
        <v>12</v>
      </c>
      <c r="D49" s="46"/>
      <c r="E49" s="6">
        <f t="shared" si="3"/>
        <v>0</v>
      </c>
      <c r="F49" s="8">
        <f t="shared" si="1"/>
        <v>0</v>
      </c>
      <c r="G49" s="6">
        <f t="shared" si="4"/>
        <v>0</v>
      </c>
      <c r="H49" s="9">
        <f t="shared" si="2"/>
        <v>0</v>
      </c>
    </row>
    <row r="50" spans="1:9" ht="15" thickBot="1" x14ac:dyDescent="0.35">
      <c r="A50" s="26" t="s">
        <v>43</v>
      </c>
      <c r="B50" s="67" t="s">
        <v>86</v>
      </c>
      <c r="C50" s="32">
        <v>12</v>
      </c>
      <c r="D50" s="47"/>
      <c r="E50" s="10">
        <f>D50*23%+D50</f>
        <v>0</v>
      </c>
      <c r="F50" s="15">
        <f t="shared" si="1"/>
        <v>0</v>
      </c>
      <c r="G50" s="10">
        <f t="shared" si="4"/>
        <v>0</v>
      </c>
      <c r="H50" s="16">
        <f t="shared" si="2"/>
        <v>0</v>
      </c>
    </row>
    <row r="51" spans="1:9" ht="16.2" thickBot="1" x14ac:dyDescent="0.35">
      <c r="A51" s="62" t="s">
        <v>80</v>
      </c>
      <c r="B51" s="63"/>
      <c r="C51" s="63"/>
      <c r="D51" s="63"/>
      <c r="E51" s="63"/>
      <c r="F51" s="50">
        <f>SUM(F15:F50)</f>
        <v>0</v>
      </c>
      <c r="G51" s="50">
        <f>SUM(G15:G50)</f>
        <v>0</v>
      </c>
      <c r="H51" s="49">
        <f>SUM(H15:H50)</f>
        <v>0</v>
      </c>
      <c r="I51" s="25"/>
    </row>
    <row r="52" spans="1:9" x14ac:dyDescent="0.3">
      <c r="A52" s="17"/>
      <c r="B52" s="18"/>
      <c r="C52" s="19"/>
      <c r="D52" s="20"/>
      <c r="E52" s="38"/>
      <c r="F52" s="40"/>
      <c r="G52" s="41"/>
      <c r="H52" s="39"/>
      <c r="I52" s="25"/>
    </row>
    <row r="53" spans="1:9" x14ac:dyDescent="0.3">
      <c r="E53" s="36"/>
      <c r="F53" s="36"/>
      <c r="G53" s="36"/>
      <c r="H53" s="37"/>
      <c r="I53" s="25"/>
    </row>
    <row r="54" spans="1:9" x14ac:dyDescent="0.3">
      <c r="E54" s="36"/>
      <c r="F54" s="36"/>
      <c r="G54" s="36"/>
      <c r="H54" s="37"/>
      <c r="I54" s="25"/>
    </row>
    <row r="55" spans="1:9" x14ac:dyDescent="0.3">
      <c r="E55" s="36"/>
      <c r="F55" s="36"/>
      <c r="G55" s="36"/>
      <c r="H55" s="36"/>
      <c r="I55" s="36"/>
    </row>
    <row r="56" spans="1:9" x14ac:dyDescent="0.3">
      <c r="A56" s="17"/>
      <c r="B56" s="18"/>
      <c r="C56" s="19"/>
      <c r="D56" s="20"/>
      <c r="E56" s="38"/>
      <c r="F56" s="40"/>
      <c r="G56" s="41"/>
      <c r="H56" s="39"/>
      <c r="I56" s="36"/>
    </row>
    <row r="57" spans="1:9" x14ac:dyDescent="0.3">
      <c r="A57" s="17"/>
      <c r="B57" s="18"/>
      <c r="C57" s="19"/>
      <c r="D57" s="20"/>
      <c r="E57" s="38"/>
      <c r="G57" s="41"/>
      <c r="H57" s="39"/>
      <c r="I57" s="36"/>
    </row>
    <row r="58" spans="1:9" x14ac:dyDescent="0.3">
      <c r="A58" s="17"/>
      <c r="B58" s="18"/>
      <c r="C58" s="19"/>
      <c r="D58" s="20"/>
      <c r="E58" s="38"/>
      <c r="F58" s="40"/>
      <c r="G58" s="41"/>
      <c r="H58" s="39"/>
      <c r="I58" s="36"/>
    </row>
    <row r="59" spans="1:9" ht="18" x14ac:dyDescent="0.35">
      <c r="B59" s="3"/>
      <c r="C59" s="11"/>
      <c r="D59" s="11"/>
      <c r="E59" s="42"/>
      <c r="F59" s="43"/>
      <c r="G59" s="43"/>
      <c r="H59" s="44"/>
      <c r="I59" s="36"/>
    </row>
    <row r="60" spans="1:9" x14ac:dyDescent="0.3">
      <c r="B60" s="4"/>
      <c r="C60" s="11"/>
      <c r="D60" s="11"/>
      <c r="E60" s="42"/>
      <c r="F60" s="42"/>
      <c r="G60" s="42"/>
      <c r="H60" s="42"/>
      <c r="I60" s="36"/>
    </row>
    <row r="61" spans="1:9" ht="15" x14ac:dyDescent="0.3">
      <c r="B61" s="3"/>
      <c r="C61" s="11"/>
      <c r="D61" s="11"/>
      <c r="E61" s="11"/>
      <c r="F61" s="11"/>
      <c r="G61" s="11"/>
      <c r="H61" s="11"/>
    </row>
    <row r="62" spans="1:9" x14ac:dyDescent="0.3">
      <c r="B62" s="4"/>
      <c r="C62" s="11"/>
      <c r="D62" s="11"/>
      <c r="E62" s="11"/>
      <c r="F62" s="11"/>
      <c r="G62" s="11"/>
      <c r="H62" s="11"/>
    </row>
    <row r="63" spans="1:9" ht="15" x14ac:dyDescent="0.3">
      <c r="B63" s="3"/>
    </row>
    <row r="64" spans="1:9" x14ac:dyDescent="0.3">
      <c r="B64" s="4"/>
    </row>
    <row r="65" spans="2:2" ht="15.6" x14ac:dyDescent="0.3">
      <c r="B65" s="5"/>
    </row>
  </sheetData>
  <mergeCells count="4">
    <mergeCell ref="A12:H13"/>
    <mergeCell ref="A4:H5"/>
    <mergeCell ref="A10:E10"/>
    <mergeCell ref="A51:E51"/>
  </mergeCells>
  <pageMargins left="0.7" right="0.7" top="0.75" bottom="0.75" header="0.51180555555555496" footer="0.51180555555555496"/>
  <pageSetup paperSize="9" scale="67" firstPageNumber="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1B4EF19A5FDD489D8FFBF9BB0FCB05" ma:contentTypeVersion="12" ma:contentTypeDescription="Utwórz nowy dokument." ma:contentTypeScope="" ma:versionID="391f38b683a4cdedbff252095e525433">
  <xsd:schema xmlns:xsd="http://www.w3.org/2001/XMLSchema" xmlns:xs="http://www.w3.org/2001/XMLSchema" xmlns:p="http://schemas.microsoft.com/office/2006/metadata/properties" xmlns:ns2="b691e9c3-f1df-4e1a-922c-033f0a157f34" xmlns:ns3="5664bcb1-cb3e-4a6b-8553-5d9f2a8c9a01" targetNamespace="http://schemas.microsoft.com/office/2006/metadata/properties" ma:root="true" ma:fieldsID="463424303850cf838b82858376e2a9ca" ns2:_="" ns3:_="">
    <xsd:import namespace="b691e9c3-f1df-4e1a-922c-033f0a157f34"/>
    <xsd:import namespace="5664bcb1-cb3e-4a6b-8553-5d9f2a8c9a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91e9c3-f1df-4e1a-922c-033f0a157f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Tagi obrazów" ma:readOnly="false" ma:fieldId="{5cf76f15-5ced-4ddc-b409-7134ff3c332f}" ma:taxonomyMulti="true" ma:sspId="4008d77e-b6a6-409a-95c5-8f7673a60c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64bcb1-cb3e-4a6b-8553-5d9f2a8c9a01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af8e6c4-1594-4328-9064-626aab33a985}" ma:internalName="TaxCatchAll" ma:showField="CatchAllData" ma:web="5664bcb1-cb3e-4a6b-8553-5d9f2a8c9a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664bcb1-cb3e-4a6b-8553-5d9f2a8c9a01" xsi:nil="true"/>
    <lcf76f155ced4ddcb4097134ff3c332f xmlns="b691e9c3-f1df-4e1a-922c-033f0a157f3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13F625D-036D-417E-91C3-EE796B162B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91e9c3-f1df-4e1a-922c-033f0a157f34"/>
    <ds:schemaRef ds:uri="5664bcb1-cb3e-4a6b-8553-5d9f2a8c9a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A0ADB08-BCF0-42F5-9837-46AAEBEDCB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FDB1CA-6990-41E6-AFF4-8888BA7167BC}">
  <ds:schemaRefs>
    <ds:schemaRef ds:uri="5664bcb1-cb3e-4a6b-8553-5d9f2a8c9a01"/>
    <ds:schemaRef ds:uri="http://purl.org/dc/elements/1.1/"/>
    <ds:schemaRef ds:uri="http://purl.org/dc/terms/"/>
    <ds:schemaRef ds:uri="http://schemas.microsoft.com/office/infopath/2007/PartnerControls"/>
    <ds:schemaRef ds:uri="b691e9c3-f1df-4e1a-922c-033f0a157f34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MKonarzewska</dc:creator>
  <dc:description/>
  <cp:lastModifiedBy>Monika Jarząbek</cp:lastModifiedBy>
  <cp:revision>5</cp:revision>
  <cp:lastPrinted>2025-10-28T12:28:47Z</cp:lastPrinted>
  <dcterms:created xsi:type="dcterms:W3CDTF">2023-04-26T06:29:46Z</dcterms:created>
  <dcterms:modified xsi:type="dcterms:W3CDTF">2025-10-31T11:03:24Z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HP Inc.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0x010100121B4EF19A5FDD489D8FFBF9BB0FCB05</vt:lpwstr>
  </property>
  <property fmtid="{D5CDD505-2E9C-101B-9397-08002B2CF9AE}" pid="10" name="MediaServiceImageTags">
    <vt:lpwstr/>
  </property>
</Properties>
</file>